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риложение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<sst xmlns="http://schemas.openxmlformats.org/spreadsheetml/2006/main" count="247" uniqueCount="161">
  <si>
    <t>1.1</t>
  </si>
  <si>
    <t>%</t>
  </si>
  <si>
    <t>1.2</t>
  </si>
  <si>
    <t>1.3</t>
  </si>
  <si>
    <t>у.е.</t>
  </si>
  <si>
    <t>N п/п</t>
  </si>
  <si>
    <t>Показатель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</si>
  <si>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</si>
  <si>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</si>
  <si>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</si>
  <si>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</si>
  <si>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</si>
  <si>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</si>
  <si>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</si>
  <si>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</si>
  <si>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</si>
  <si>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</si>
  <si>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</si>
  <si>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</si>
  <si>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</si>
  <si>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</si>
  <si>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</si>
  <si>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</si>
  <si>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</si>
  <si>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</si>
  <si>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</si>
  <si>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</si>
  <si>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</si>
  <si>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</si>
  <si>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</si>
  <si>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</si>
  <si>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</si>
  <si>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</si>
  <si>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</si>
  <si>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</si>
  <si>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</si>
  <si>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</si>
  <si>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</si>
  <si>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</si>
  <si>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</si>
  <si>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</si>
  <si>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</si>
  <si>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</si>
  <si>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</si>
  <si>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</si>
  <si>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</si>
  <si>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</si>
  <si>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</si>
  <si>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</si>
  <si>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</si>
  <si>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</si>
  <si>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</si>
  <si>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</si>
  <si>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</si>
  <si>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</si>
  <si>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</si>
  <si>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</si>
  <si>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</si>
  <si>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</si>
  <si>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</si>
  <si>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</si>
  <si>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</si>
  <si>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</si>
  <si>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</si>
  <si>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</si>
  <si>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</si>
  <si>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</si>
  <si>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</si>
  <si>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</si>
  <si>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</si>
  <si>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</si>
  <si>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</si>
  <si>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</si>
  <si>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</si>
  <si>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</si>
  <si>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</si>
  <si>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Справочно: расходы на ремонт, всего (пункт 1.1.1.2 + пункт 1.1.2.1 + пункт 1.1.3.1)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</si>
  <si>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</si>
  <si>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</si>
  <si>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</si>
  <si>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</si>
  <si>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</si>
  <si>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</si>
  <si>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</si>
  <si>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</si>
  <si>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</si>
  <si>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</si>
  <si>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</si>
  <si>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</si>
  <si>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</si>
  <si>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</si>
  <si>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</si>
  <si>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</si>
  <si>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</si>
  <si>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</si>
  <si>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Примечание &lt;*&gt;</t>
  </si>
  <si>
    <t>план</t>
  </si>
  <si>
    <t>факт</t>
  </si>
  <si>
    <t>1.</t>
  </si>
  <si>
    <t>Остаточная балансовая стоимость активов на начало года долгосрочного периода регулирования</t>
  </si>
  <si>
    <t>2.</t>
  </si>
  <si>
    <t>Ввод активов (основных средств), всего</t>
  </si>
  <si>
    <t>МВА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</si>
  <si>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</si>
  <si>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</si>
  <si>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</si>
  <si>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</t>
  </si>
  <si>
    <t>2.2.1.</t>
  </si>
  <si>
    <t>в том числе модернизация и реконструкция</t>
  </si>
  <si>
    <t>2.2.2.</t>
  </si>
  <si>
    <t>в том числе новое строительство</t>
  </si>
  <si>
    <t>2.2.3.</t>
  </si>
  <si>
    <t>Прочее, в том числе приобретение нового оборудования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</si>
  <si>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</si>
  <si>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</si>
  <si>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</si>
  <si>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</si>
  <si>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Примечание:</t>
  </si>
  <si>
    <t>&lt;*&gt;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</si>
  <si>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</si>
  <si>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к приказу</t>
  </si>
  <si>
    <t>Федеральной службы по тарифам</t>
  </si>
  <si>
    <t>от 24 октября 2014 г. N 1831-э</t>
  </si>
  <si>
    <t>Форма раскрытия информации</t>
  </si>
  <si>
    <t>о движении активов, включающий балансовую стоимость активов</t>
  </si>
  <si>
    <t>на начало года, балансовую стоимость активов на конец года,</t>
  </si>
  <si>
    <t>а также информацию о выбытии активов в течение года,</t>
  </si>
  <si>
    <t>о вводе активов в течение года, в том числе за счет</t>
  </si>
  <si>
    <t>переоценки, модернизации, реконструкции, строительства</t>
  </si>
  <si>
    <t>и приобретения нового оборудования</t>
  </si>
  <si>
    <t>ИНН: _________________________________________</t>
  </si>
  <si>
    <t>КПП: _________________________________________</t>
  </si>
  <si>
    <r>
      <t xml:space="preserve">Наименование организации </t>
    </r>
    <r>
      <rPr>
        <u val="single"/>
        <sz val="11"/>
        <color indexed="8"/>
        <rFont val="Calibri"/>
        <family val="2"/>
      </rPr>
      <t>Акционерное общество "Уральский электрохимический комбинат"</t>
    </r>
  </si>
  <si>
    <t>Приложение 2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</si>
  <si>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</si>
  <si>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</si>
  <si>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</si>
  <si>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</si>
  <si>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ИНН: ________________________________________________________</t>
  </si>
  <si>
    <t>КПП: ________________________________________________________</t>
  </si>
  <si>
    <r>
      <t xml:space="preserve">Наименование организации: </t>
    </r>
    <r>
      <rPr>
        <u val="single"/>
        <sz val="11"/>
        <color indexed="8"/>
        <rFont val="Calibri"/>
        <family val="2"/>
      </rPr>
      <t>Акционерное общество "Уральский электрохимический комбинат"</t>
    </r>
  </si>
  <si>
    <r>
      <t xml:space="preserve">Долгосрочный период регулирования: </t>
    </r>
    <r>
      <rPr>
        <u val="single"/>
        <sz val="11"/>
        <color indexed="8"/>
        <rFont val="Calibri"/>
        <family val="2"/>
      </rPr>
      <t>2015 - 2019 гг.</t>
    </r>
  </si>
  <si>
    <t>3.1</t>
  </si>
  <si>
    <t>в том числе количество условных единиц по линиям электропередач на уровне напряжения (ВН)</t>
  </si>
  <si>
    <t>в том числе количество условных единиц по линиям электропередач на уровне напряжения (СН2)</t>
  </si>
  <si>
    <t>в том числе количество условных единиц по подстанциям на уровне напряжения (ВН)</t>
  </si>
  <si>
    <t>в том числе количество условных единиц по подстанциям на уровне напряжения (СН2)</t>
  </si>
  <si>
    <t>в том числе длина линий электропередач на уровне напряжения (ВН)</t>
  </si>
  <si>
    <t>в том числе длина линий электропередач на уровне напряжения (СН2)</t>
  </si>
  <si>
    <t>в том числе длина линий электропередач на уровне напряжения (НН)</t>
  </si>
  <si>
    <t>в том числе количество условных единиц по линиям электропередач на уровне напряжения (НН)</t>
  </si>
  <si>
    <t>3.2</t>
  </si>
  <si>
    <t>3.3</t>
  </si>
  <si>
    <t>4.1</t>
  </si>
  <si>
    <t>4.2</t>
  </si>
  <si>
    <t>5.1</t>
  </si>
  <si>
    <t>5.2</t>
  </si>
  <si>
    <t>5.3</t>
  </si>
  <si>
    <t>2018 год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</si>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</sst>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164" fontId="2" fillId="0" borderId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52">
      <selection activeCell="K60" sqref="K60"/>
    </sheetView>
  </sheetViews>
  <sheetFormatPr defaultColWidth="9.140625" defaultRowHeight="15"/>
  <cols>
    <col min="1" max="1" width="8.57421875" style="0" customWidth="1"/>
    <col min="2" max="2" width="44.57421875" style="0" customWidth="1"/>
    <col min="4" max="4" width="10.00390625" style="0" bestFit="1" customWidth="1"/>
    <col min="5" max="5" width="11.00390625" style="0" customWidth="1"/>
    <col min="6" max="6" width="12.421875" style="0" customWidth="1"/>
  </cols>
  <sheetData>
    <row r="1" ht="15">
      <c r="F1" s="11" t="s">
        <v>133</v>
      </c>
    </row>
    <row r="2" ht="15">
      <c r="F2" s="11" t="s">
        <v>120</v>
      </c>
    </row>
    <row r="3" ht="15">
      <c r="F3" s="11" t="s">
        <v>121</v>
      </c>
    </row>
    <row r="4" ht="15">
      <c r="F4" s="11" t="s">
        <v>122</v>
      </c>
    </row>
    <row r="5" ht="15">
      <c r="F5" s="11"/>
    </row>
    <row r="6" spans="1:6" ht="15">
      <c r="A6" s="21" t="s">
        <v>123</v>
      </c>
      <c r="B6" s="21"/>
      <c r="C6" s="21"/>
      <c r="D6" s="21"/>
      <c r="E6" s="21"/>
      <c r="F6" s="21"/>
    </row>
    <row r="7" spans="1:6" ht="15">
      <c r="A7" s="21" t="s">
        <v>134</v>
      </c>
      <c r="B7" s="21"/>
      <c r="C7" s="21"/>
      <c r="D7" s="21"/>
      <c r="E7" s="21"/>
      <c r="F7" s="21"/>
    </row>
    <row r="8" spans="1:6" ht="15">
      <c r="A8" s="21" t="s">
        <v>135</v>
      </c>
      <c r="B8" s="21"/>
      <c r="C8" s="21"/>
      <c r="D8" s="21"/>
      <c r="E8" s="21"/>
      <c r="F8" s="21"/>
    </row>
    <row r="9" spans="1:6" ht="15">
      <c r="A9" s="21" t="s">
        <v>136</v>
      </c>
      <c r="B9" s="21"/>
      <c r="C9" s="21"/>
      <c r="D9" s="21"/>
      <c r="E9" s="21"/>
      <c r="F9" s="21"/>
    </row>
    <row r="10" spans="1:6" ht="15">
      <c r="A10" s="21" t="s">
        <v>137</v>
      </c>
      <c r="B10" s="21"/>
      <c r="C10" s="21"/>
      <c r="D10" s="21"/>
      <c r="E10" s="21"/>
      <c r="F10" s="21"/>
    </row>
    <row r="11" ht="15">
      <c r="F11" s="11"/>
    </row>
    <row r="12" spans="1:6" ht="15">
      <c r="A12" t="s">
        <v>140</v>
      </c>
      <c r="F12" s="11"/>
    </row>
    <row r="13" spans="1:2" ht="15">
      <c r="A13" t="s">
        <v>138</v>
      </c>
      <c r="B13" s="20">
        <v>6629022962</v>
      </c>
    </row>
    <row r="14" spans="1:2" ht="15">
      <c r="A14" t="s">
        <v>139</v>
      </c>
      <c r="B14" s="20">
        <v>660850001</v>
      </c>
    </row>
    <row r="15" ht="15">
      <c r="A15" t="s">
        <v>141</v>
      </c>
    </row>
    <row r="17" spans="1:6" ht="15">
      <c r="A17" s="28" t="s">
        <v>5</v>
      </c>
      <c r="B17" s="28" t="s">
        <v>6</v>
      </c>
      <c r="C17" s="28" t="s">
        <v>7</v>
      </c>
      <c r="D17" s="29" t="s">
        <v>158</v>
      </c>
      <c r="E17" s="29"/>
      <c r="F17" s="30" t="s">
        <v>8</v>
      </c>
    </row>
    <row r="18" spans="1:6" ht="15">
      <c r="A18" s="28"/>
      <c r="B18" s="28"/>
      <c r="C18" s="28"/>
      <c r="D18" s="1" t="s">
        <v>9</v>
      </c>
      <c r="E18" s="1" t="s">
        <v>10</v>
      </c>
      <c r="F18" s="30"/>
    </row>
    <row r="19" spans="1:6" ht="15">
      <c r="A19" s="2" t="s">
        <v>11</v>
      </c>
      <c r="B19" s="1" t="s">
        <v>12</v>
      </c>
      <c r="C19" s="3" t="s">
        <v>13</v>
      </c>
      <c r="D19" s="3" t="s">
        <v>13</v>
      </c>
      <c r="E19" s="3" t="s">
        <v>13</v>
      </c>
      <c r="F19" s="3" t="s">
        <v>13</v>
      </c>
    </row>
    <row r="20" spans="1:6" ht="30">
      <c r="A20" s="4">
        <v>1</v>
      </c>
      <c r="B20" s="5" t="s">
        <v>14</v>
      </c>
      <c r="C20" s="2" t="s">
        <v>15</v>
      </c>
      <c r="D20" s="9">
        <f>D21+D35+D49</f>
        <v>285060.29</v>
      </c>
      <c r="E20" s="9">
        <f>E21+E35+E49</f>
        <v>280446.486</v>
      </c>
      <c r="F20" s="6"/>
    </row>
    <row r="21" spans="1:6" ht="15">
      <c r="A21" s="4" t="s">
        <v>0</v>
      </c>
      <c r="B21" s="5" t="s">
        <v>16</v>
      </c>
      <c r="C21" s="2" t="s">
        <v>15</v>
      </c>
      <c r="D21" s="9">
        <f>D22+D27+D29+D33+D34</f>
        <v>112779.1</v>
      </c>
      <c r="E21" s="9">
        <f>E22+E27+E29+E33+E34</f>
        <v>101493.525</v>
      </c>
      <c r="F21" s="6"/>
    </row>
    <row r="22" spans="1:6" ht="15">
      <c r="A22" s="4" t="s">
        <v>77</v>
      </c>
      <c r="B22" s="5" t="s">
        <v>17</v>
      </c>
      <c r="C22" s="2" t="s">
        <v>15</v>
      </c>
      <c r="D22" s="9">
        <f>D25</f>
        <v>26174.87</v>
      </c>
      <c r="E22" s="9">
        <f>E25</f>
        <v>51057.022</v>
      </c>
      <c r="F22" s="6"/>
    </row>
    <row r="23" spans="1:6" ht="30">
      <c r="A23" s="4" t="s">
        <v>18</v>
      </c>
      <c r="B23" s="5" t="s">
        <v>19</v>
      </c>
      <c r="C23" s="2" t="s">
        <v>15</v>
      </c>
      <c r="D23" s="9"/>
      <c r="E23" s="9"/>
      <c r="F23" s="6"/>
    </row>
    <row r="24" spans="1:6" ht="15">
      <c r="A24" s="4" t="s">
        <v>20</v>
      </c>
      <c r="B24" s="5" t="s">
        <v>21</v>
      </c>
      <c r="C24" s="2" t="s">
        <v>15</v>
      </c>
      <c r="D24" s="9"/>
      <c r="E24" s="9"/>
      <c r="F24" s="6"/>
    </row>
    <row r="25" spans="1:6" ht="60" customHeight="1">
      <c r="A25" s="4" t="s">
        <v>22</v>
      </c>
      <c r="B25" s="5" t="s">
        <v>23</v>
      </c>
      <c r="C25" s="2" t="s">
        <v>15</v>
      </c>
      <c r="D25" s="9">
        <f>D26</f>
        <v>26174.87</v>
      </c>
      <c r="E25" s="9">
        <f>E26</f>
        <v>51057.022</v>
      </c>
      <c r="F25" s="6"/>
    </row>
    <row r="26" spans="1:6" ht="15">
      <c r="A26" s="4" t="s">
        <v>24</v>
      </c>
      <c r="B26" s="5" t="s">
        <v>25</v>
      </c>
      <c r="C26" s="2" t="s">
        <v>15</v>
      </c>
      <c r="D26" s="9">
        <v>26174.87</v>
      </c>
      <c r="E26" s="9">
        <v>51057.022</v>
      </c>
      <c r="F26" s="6"/>
    </row>
    <row r="27" spans="1:6" ht="15">
      <c r="A27" s="4" t="s">
        <v>78</v>
      </c>
      <c r="B27" s="5" t="s">
        <v>26</v>
      </c>
      <c r="C27" s="2" t="s">
        <v>15</v>
      </c>
      <c r="D27" s="9">
        <v>23354.48</v>
      </c>
      <c r="E27" s="9">
        <v>18152.875</v>
      </c>
      <c r="F27" s="6"/>
    </row>
    <row r="28" spans="1:6" ht="15">
      <c r="A28" s="4" t="s">
        <v>27</v>
      </c>
      <c r="B28" s="5" t="s">
        <v>25</v>
      </c>
      <c r="C28" s="2" t="s">
        <v>15</v>
      </c>
      <c r="D28" s="9"/>
      <c r="E28" s="9"/>
      <c r="F28" s="6"/>
    </row>
    <row r="29" spans="1:6" ht="30">
      <c r="A29" s="4" t="s">
        <v>79</v>
      </c>
      <c r="B29" s="5" t="s">
        <v>28</v>
      </c>
      <c r="C29" s="2" t="s">
        <v>15</v>
      </c>
      <c r="D29" s="9">
        <v>57698.57</v>
      </c>
      <c r="E29" s="9">
        <v>30387.628</v>
      </c>
      <c r="F29" s="6"/>
    </row>
    <row r="30" spans="1:6" ht="30">
      <c r="A30" s="4" t="s">
        <v>29</v>
      </c>
      <c r="B30" s="5" t="s">
        <v>30</v>
      </c>
      <c r="C30" s="2" t="s">
        <v>15</v>
      </c>
      <c r="D30" s="9"/>
      <c r="E30" s="9"/>
      <c r="F30" s="6"/>
    </row>
    <row r="31" spans="1:6" ht="15">
      <c r="A31" s="4" t="s">
        <v>31</v>
      </c>
      <c r="B31" s="5" t="s">
        <v>32</v>
      </c>
      <c r="C31" s="2" t="s">
        <v>15</v>
      </c>
      <c r="D31" s="9"/>
      <c r="E31" s="9"/>
      <c r="F31" s="6"/>
    </row>
    <row r="32" spans="1:6" ht="30">
      <c r="A32" s="4" t="s">
        <v>33</v>
      </c>
      <c r="B32" s="5" t="s">
        <v>34</v>
      </c>
      <c r="C32" s="2" t="s">
        <v>15</v>
      </c>
      <c r="D32" s="9"/>
      <c r="E32" s="9"/>
      <c r="F32" s="6"/>
    </row>
    <row r="33" spans="1:6" ht="45">
      <c r="A33" s="4" t="s">
        <v>80</v>
      </c>
      <c r="B33" s="5" t="s">
        <v>35</v>
      </c>
      <c r="C33" s="2" t="s">
        <v>15</v>
      </c>
      <c r="D33" s="9"/>
      <c r="E33" s="9"/>
      <c r="F33" s="6"/>
    </row>
    <row r="34" spans="1:6" ht="30">
      <c r="A34" s="4" t="s">
        <v>81</v>
      </c>
      <c r="B34" s="5" t="s">
        <v>36</v>
      </c>
      <c r="C34" s="2" t="s">
        <v>15</v>
      </c>
      <c r="D34" s="9">
        <v>5551.18</v>
      </c>
      <c r="E34" s="9">
        <v>1896</v>
      </c>
      <c r="F34" s="6"/>
    </row>
    <row r="35" spans="1:6" ht="30">
      <c r="A35" s="4" t="s">
        <v>2</v>
      </c>
      <c r="B35" s="5" t="s">
        <v>37</v>
      </c>
      <c r="C35" s="2" t="s">
        <v>15</v>
      </c>
      <c r="D35" s="9">
        <f>D36+D39+D41+D43+D44</f>
        <v>154436.37</v>
      </c>
      <c r="E35" s="9">
        <f>E36+E39+E41+E43+E44</f>
        <v>161108.141</v>
      </c>
      <c r="F35" s="6"/>
    </row>
    <row r="36" spans="1:6" ht="15">
      <c r="A36" s="4" t="s">
        <v>82</v>
      </c>
      <c r="B36" s="5" t="s">
        <v>38</v>
      </c>
      <c r="C36" s="2" t="s">
        <v>15</v>
      </c>
      <c r="D36" s="9">
        <v>70672.69</v>
      </c>
      <c r="E36" s="9">
        <v>69304.112</v>
      </c>
      <c r="F36" s="6"/>
    </row>
    <row r="37" spans="1:6" ht="45">
      <c r="A37" s="4" t="s">
        <v>83</v>
      </c>
      <c r="B37" s="5" t="s">
        <v>39</v>
      </c>
      <c r="C37" s="2" t="s">
        <v>15</v>
      </c>
      <c r="D37" s="9"/>
      <c r="E37" s="9"/>
      <c r="F37" s="6"/>
    </row>
    <row r="38" spans="1:6" ht="15">
      <c r="A38" s="4" t="s">
        <v>84</v>
      </c>
      <c r="B38" s="5" t="s">
        <v>40</v>
      </c>
      <c r="C38" s="2" t="s">
        <v>15</v>
      </c>
      <c r="D38" s="9"/>
      <c r="E38" s="9"/>
      <c r="F38" s="6"/>
    </row>
    <row r="39" spans="1:6" ht="15">
      <c r="A39" s="4" t="s">
        <v>85</v>
      </c>
      <c r="B39" s="5" t="s">
        <v>41</v>
      </c>
      <c r="C39" s="2" t="s">
        <v>15</v>
      </c>
      <c r="D39" s="9">
        <v>7006.34</v>
      </c>
      <c r="E39" s="9">
        <v>5465.81</v>
      </c>
      <c r="F39" s="6"/>
    </row>
    <row r="40" spans="1:6" ht="46.5" customHeight="1">
      <c r="A40" s="4" t="s">
        <v>86</v>
      </c>
      <c r="B40" s="5" t="s">
        <v>42</v>
      </c>
      <c r="C40" s="2" t="s">
        <v>15</v>
      </c>
      <c r="D40" s="9"/>
      <c r="E40" s="9"/>
      <c r="F40" s="6"/>
    </row>
    <row r="41" spans="1:6" ht="15">
      <c r="A41" s="4" t="s">
        <v>87</v>
      </c>
      <c r="B41" s="5" t="s">
        <v>43</v>
      </c>
      <c r="C41" s="2" t="s">
        <v>15</v>
      </c>
      <c r="D41" s="9">
        <v>65884.34</v>
      </c>
      <c r="E41" s="9">
        <v>73268.346</v>
      </c>
      <c r="F41" s="6"/>
    </row>
    <row r="42" spans="1:6" ht="15">
      <c r="A42" s="4" t="s">
        <v>88</v>
      </c>
      <c r="B42" s="5" t="s">
        <v>44</v>
      </c>
      <c r="C42" s="2" t="s">
        <v>15</v>
      </c>
      <c r="D42" s="9"/>
      <c r="E42" s="9"/>
      <c r="F42" s="6"/>
    </row>
    <row r="43" spans="1:6" ht="15">
      <c r="A43" s="4" t="s">
        <v>89</v>
      </c>
      <c r="B43" s="5" t="s">
        <v>45</v>
      </c>
      <c r="C43" s="2" t="s">
        <v>15</v>
      </c>
      <c r="D43" s="9">
        <v>1387.79</v>
      </c>
      <c r="E43" s="9">
        <v>379.2</v>
      </c>
      <c r="F43" s="6"/>
    </row>
    <row r="44" spans="1:6" ht="15">
      <c r="A44" s="4" t="s">
        <v>90</v>
      </c>
      <c r="B44" s="5" t="s">
        <v>46</v>
      </c>
      <c r="C44" s="2" t="s">
        <v>15</v>
      </c>
      <c r="D44" s="9">
        <v>9485.21</v>
      </c>
      <c r="E44" s="9">
        <v>12690.673</v>
      </c>
      <c r="F44" s="6"/>
    </row>
    <row r="45" spans="1:6" ht="75">
      <c r="A45" s="4" t="s">
        <v>91</v>
      </c>
      <c r="B45" s="5" t="s">
        <v>47</v>
      </c>
      <c r="C45" s="2" t="s">
        <v>15</v>
      </c>
      <c r="D45" s="9"/>
      <c r="E45" s="9"/>
      <c r="F45" s="6"/>
    </row>
    <row r="46" spans="1:6" ht="30">
      <c r="A46" s="4" t="s">
        <v>48</v>
      </c>
      <c r="B46" s="5" t="s">
        <v>49</v>
      </c>
      <c r="C46" s="2" t="s">
        <v>50</v>
      </c>
      <c r="D46" s="9"/>
      <c r="E46" s="9"/>
      <c r="F46" s="6"/>
    </row>
    <row r="47" spans="1:6" ht="125.25" customHeight="1">
      <c r="A47" s="4" t="s">
        <v>92</v>
      </c>
      <c r="B47" s="5" t="s">
        <v>51</v>
      </c>
      <c r="C47" s="2" t="s">
        <v>15</v>
      </c>
      <c r="D47" s="9"/>
      <c r="E47" s="9"/>
      <c r="F47" s="6"/>
    </row>
    <row r="48" spans="1:6" ht="30">
      <c r="A48" s="4" t="s">
        <v>93</v>
      </c>
      <c r="B48" s="5" t="s">
        <v>52</v>
      </c>
      <c r="C48" s="2" t="s">
        <v>15</v>
      </c>
      <c r="D48" s="9"/>
      <c r="E48" s="9"/>
      <c r="F48" s="6"/>
    </row>
    <row r="49" spans="1:6" ht="45">
      <c r="A49" s="4" t="s">
        <v>3</v>
      </c>
      <c r="B49" s="5" t="s">
        <v>53</v>
      </c>
      <c r="C49" s="2" t="s">
        <v>15</v>
      </c>
      <c r="D49" s="9">
        <v>17844.82</v>
      </c>
      <c r="E49" s="9">
        <v>17844.82</v>
      </c>
      <c r="F49" s="6"/>
    </row>
    <row r="50" spans="1:6" ht="30">
      <c r="A50" s="4" t="s">
        <v>54</v>
      </c>
      <c r="B50" s="5" t="s">
        <v>76</v>
      </c>
      <c r="C50" s="2" t="s">
        <v>15</v>
      </c>
      <c r="D50" s="9">
        <f>D24+D26+D28</f>
        <v>26174.87</v>
      </c>
      <c r="E50" s="9">
        <f>E24+E26+E28</f>
        <v>51057.022</v>
      </c>
      <c r="F50" s="6"/>
    </row>
    <row r="51" spans="1:6" ht="45">
      <c r="A51" s="4" t="s">
        <v>55</v>
      </c>
      <c r="B51" s="5" t="s">
        <v>56</v>
      </c>
      <c r="C51" s="2" t="s">
        <v>15</v>
      </c>
      <c r="D51" s="9">
        <v>30249.23</v>
      </c>
      <c r="E51" s="19">
        <v>9535.598</v>
      </c>
      <c r="F51" s="6"/>
    </row>
    <row r="52" spans="1:6" ht="15">
      <c r="A52" s="22" t="s">
        <v>0</v>
      </c>
      <c r="B52" s="8" t="s">
        <v>57</v>
      </c>
      <c r="C52" s="24" t="s">
        <v>59</v>
      </c>
      <c r="D52" s="26">
        <v>11816.27</v>
      </c>
      <c r="E52" s="26">
        <v>6489.033</v>
      </c>
      <c r="F52" s="24"/>
    </row>
    <row r="53" spans="1:6" ht="15">
      <c r="A53" s="23"/>
      <c r="B53" s="7" t="s">
        <v>58</v>
      </c>
      <c r="C53" s="25"/>
      <c r="D53" s="27"/>
      <c r="E53" s="27"/>
      <c r="F53" s="25"/>
    </row>
    <row r="54" spans="1:6" ht="15">
      <c r="A54" s="22" t="s">
        <v>2</v>
      </c>
      <c r="B54" s="8" t="s">
        <v>57</v>
      </c>
      <c r="C54" s="24" t="s">
        <v>15</v>
      </c>
      <c r="D54" s="26">
        <f>D51/D52</f>
        <v>2.5599643542336117</v>
      </c>
      <c r="E54" s="26">
        <f>E51/E52</f>
        <v>1.4694944531796956</v>
      </c>
      <c r="F54" s="24"/>
    </row>
    <row r="55" spans="1:6" ht="60">
      <c r="A55" s="23"/>
      <c r="B55" s="7" t="s">
        <v>60</v>
      </c>
      <c r="C55" s="25"/>
      <c r="D55" s="27"/>
      <c r="E55" s="27"/>
      <c r="F55" s="25"/>
    </row>
    <row r="56" spans="1:6" ht="75">
      <c r="A56" s="4" t="s">
        <v>61</v>
      </c>
      <c r="B56" s="5" t="s">
        <v>62</v>
      </c>
      <c r="C56" s="2" t="s">
        <v>13</v>
      </c>
      <c r="D56" s="2" t="s">
        <v>13</v>
      </c>
      <c r="E56" s="2" t="s">
        <v>13</v>
      </c>
      <c r="F56" s="2" t="s">
        <v>13</v>
      </c>
    </row>
    <row r="57" spans="1:6" ht="30">
      <c r="A57" s="4">
        <v>1</v>
      </c>
      <c r="B57" s="5" t="s">
        <v>63</v>
      </c>
      <c r="C57" s="2" t="s">
        <v>64</v>
      </c>
      <c r="D57" s="6">
        <v>62</v>
      </c>
      <c r="E57" s="6">
        <v>62</v>
      </c>
      <c r="F57" s="6"/>
    </row>
    <row r="58" spans="1:6" ht="30">
      <c r="A58" s="4">
        <v>2</v>
      </c>
      <c r="B58" s="5" t="s">
        <v>65</v>
      </c>
      <c r="C58" s="2" t="s">
        <v>66</v>
      </c>
      <c r="D58" s="6">
        <f>D59+D60</f>
        <v>990</v>
      </c>
      <c r="E58" s="6">
        <f>E59+E60</f>
        <v>990</v>
      </c>
      <c r="F58" s="6"/>
    </row>
    <row r="59" spans="1:6" ht="30">
      <c r="A59" s="4" t="s">
        <v>67</v>
      </c>
      <c r="B59" s="5" t="s">
        <v>159</v>
      </c>
      <c r="C59" s="2" t="s">
        <v>66</v>
      </c>
      <c r="D59" s="6">
        <v>965</v>
      </c>
      <c r="E59" s="6">
        <v>965</v>
      </c>
      <c r="F59" s="6"/>
    </row>
    <row r="60" spans="1:6" ht="30">
      <c r="A60" s="4"/>
      <c r="B60" s="5" t="s">
        <v>160</v>
      </c>
      <c r="C60" s="17" t="s">
        <v>66</v>
      </c>
      <c r="D60" s="6">
        <v>25</v>
      </c>
      <c r="E60" s="6">
        <v>25</v>
      </c>
      <c r="F60" s="6"/>
    </row>
    <row r="61" spans="1:6" ht="30">
      <c r="A61" s="4">
        <v>3</v>
      </c>
      <c r="B61" s="5" t="s">
        <v>68</v>
      </c>
      <c r="C61" s="2" t="s">
        <v>4</v>
      </c>
      <c r="D61" s="9">
        <f>D62+D63+D64</f>
        <v>1287.7299999999998</v>
      </c>
      <c r="E61" s="9">
        <f>E62+E63+E64</f>
        <v>1287.7299999999998</v>
      </c>
      <c r="F61" s="6"/>
    </row>
    <row r="62" spans="1:6" ht="45">
      <c r="A62" s="4" t="s">
        <v>142</v>
      </c>
      <c r="B62" s="5" t="s">
        <v>143</v>
      </c>
      <c r="C62" s="2" t="s">
        <v>4</v>
      </c>
      <c r="D62" s="9">
        <v>51.8</v>
      </c>
      <c r="E62" s="9">
        <v>51.8</v>
      </c>
      <c r="F62" s="6"/>
    </row>
    <row r="63" spans="1:6" ht="45">
      <c r="A63" s="4" t="s">
        <v>151</v>
      </c>
      <c r="B63" s="5" t="s">
        <v>144</v>
      </c>
      <c r="C63" s="17" t="s">
        <v>4</v>
      </c>
      <c r="D63" s="9">
        <v>1194.62</v>
      </c>
      <c r="E63" s="9">
        <v>1194.62</v>
      </c>
      <c r="F63" s="6"/>
    </row>
    <row r="64" spans="1:6" ht="45">
      <c r="A64" s="4" t="s">
        <v>152</v>
      </c>
      <c r="B64" s="5" t="s">
        <v>150</v>
      </c>
      <c r="C64" s="17" t="s">
        <v>4</v>
      </c>
      <c r="D64" s="9">
        <v>41.31</v>
      </c>
      <c r="E64" s="9">
        <v>41.31</v>
      </c>
      <c r="F64" s="6"/>
    </row>
    <row r="65" spans="1:6" ht="30">
      <c r="A65" s="4">
        <v>4</v>
      </c>
      <c r="B65" s="5" t="s">
        <v>69</v>
      </c>
      <c r="C65" s="2" t="s">
        <v>4</v>
      </c>
      <c r="D65" s="9">
        <f>D66+D67</f>
        <v>4327.9</v>
      </c>
      <c r="E65" s="9">
        <f>E66+E67</f>
        <v>4327.9</v>
      </c>
      <c r="F65" s="6"/>
    </row>
    <row r="66" spans="1:6" ht="30">
      <c r="A66" s="4" t="s">
        <v>153</v>
      </c>
      <c r="B66" s="5" t="s">
        <v>145</v>
      </c>
      <c r="C66" s="2" t="s">
        <v>4</v>
      </c>
      <c r="D66" s="9">
        <v>3789.2</v>
      </c>
      <c r="E66" s="9">
        <v>3789.2</v>
      </c>
      <c r="F66" s="6"/>
    </row>
    <row r="67" spans="1:6" ht="30">
      <c r="A67" s="4" t="s">
        <v>154</v>
      </c>
      <c r="B67" s="5" t="s">
        <v>146</v>
      </c>
      <c r="C67" s="17" t="s">
        <v>4</v>
      </c>
      <c r="D67" s="9">
        <v>538.7</v>
      </c>
      <c r="E67" s="9">
        <v>538.7</v>
      </c>
      <c r="F67" s="6"/>
    </row>
    <row r="68" spans="1:6" ht="15">
      <c r="A68" s="4">
        <v>5</v>
      </c>
      <c r="B68" s="5" t="s">
        <v>70</v>
      </c>
      <c r="C68" s="2" t="s">
        <v>71</v>
      </c>
      <c r="D68" s="9">
        <f>D69+D70+D71</f>
        <v>387.35</v>
      </c>
      <c r="E68" s="9">
        <f>E69+E70+E71</f>
        <v>387.35</v>
      </c>
      <c r="F68" s="6"/>
    </row>
    <row r="69" spans="1:6" ht="30">
      <c r="A69" s="4" t="s">
        <v>155</v>
      </c>
      <c r="B69" s="5" t="s">
        <v>147</v>
      </c>
      <c r="C69" s="2" t="s">
        <v>71</v>
      </c>
      <c r="D69" s="9">
        <v>28</v>
      </c>
      <c r="E69" s="9">
        <v>28</v>
      </c>
      <c r="F69" s="6"/>
    </row>
    <row r="70" spans="1:6" ht="30">
      <c r="A70" s="4" t="s">
        <v>156</v>
      </c>
      <c r="B70" s="5" t="s">
        <v>148</v>
      </c>
      <c r="C70" s="17" t="s">
        <v>71</v>
      </c>
      <c r="D70" s="9">
        <v>344.05</v>
      </c>
      <c r="E70" s="9">
        <v>344.05</v>
      </c>
      <c r="F70" s="6"/>
    </row>
    <row r="71" spans="1:6" ht="30">
      <c r="A71" s="4" t="s">
        <v>157</v>
      </c>
      <c r="B71" s="5" t="s">
        <v>149</v>
      </c>
      <c r="C71" s="17" t="s">
        <v>71</v>
      </c>
      <c r="D71" s="9">
        <v>15.3</v>
      </c>
      <c r="E71" s="9">
        <v>15.3</v>
      </c>
      <c r="F71" s="6"/>
    </row>
    <row r="72" spans="1:6" ht="15">
      <c r="A72" s="4">
        <v>6</v>
      </c>
      <c r="B72" s="5" t="s">
        <v>72</v>
      </c>
      <c r="C72" s="2" t="s">
        <v>1</v>
      </c>
      <c r="D72" s="18">
        <v>87.6</v>
      </c>
      <c r="E72" s="18">
        <v>87.6</v>
      </c>
      <c r="F72" s="6"/>
    </row>
    <row r="73" spans="1:6" ht="30">
      <c r="A73" s="4">
        <v>7</v>
      </c>
      <c r="B73" s="5" t="s">
        <v>73</v>
      </c>
      <c r="C73" s="2" t="s">
        <v>15</v>
      </c>
      <c r="D73" s="9"/>
      <c r="E73" s="9">
        <v>167517.048</v>
      </c>
      <c r="F73" s="6"/>
    </row>
    <row r="74" spans="1:6" ht="30">
      <c r="A74" s="4" t="s">
        <v>94</v>
      </c>
      <c r="B74" s="5" t="s">
        <v>74</v>
      </c>
      <c r="C74" s="2" t="s">
        <v>15</v>
      </c>
      <c r="D74" s="6"/>
      <c r="E74" s="6"/>
      <c r="F74" s="6"/>
    </row>
    <row r="75" spans="1:6" ht="45">
      <c r="A75" s="4">
        <v>8</v>
      </c>
      <c r="B75" s="5" t="s">
        <v>75</v>
      </c>
      <c r="C75" s="2" t="s">
        <v>1</v>
      </c>
      <c r="D75" s="6"/>
      <c r="E75" s="2" t="s">
        <v>13</v>
      </c>
      <c r="F75" s="2" t="s">
        <v>13</v>
      </c>
    </row>
  </sheetData>
  <sheetProtection/>
  <mergeCells count="20">
    <mergeCell ref="A52:A53"/>
    <mergeCell ref="C52:C53"/>
    <mergeCell ref="D52:D53"/>
    <mergeCell ref="E52:E53"/>
    <mergeCell ref="F52:F53"/>
    <mergeCell ref="A17:A18"/>
    <mergeCell ref="B17:B18"/>
    <mergeCell ref="C17:C18"/>
    <mergeCell ref="D17:E17"/>
    <mergeCell ref="F17:F18"/>
    <mergeCell ref="A54:A55"/>
    <mergeCell ref="C54:C55"/>
    <mergeCell ref="D54:D55"/>
    <mergeCell ref="E54:E55"/>
    <mergeCell ref="F54:F55"/>
    <mergeCell ref="A6:F6"/>
    <mergeCell ref="A7:F7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J40" sqref="J40"/>
    </sheetView>
  </sheetViews>
  <sheetFormatPr defaultColWidth="9.140625" defaultRowHeight="15"/>
  <cols>
    <col min="2" max="2" width="42.00390625" style="0" customWidth="1"/>
    <col min="4" max="4" width="10.8515625" style="0" customWidth="1"/>
    <col min="5" max="5" width="10.57421875" style="0" bestFit="1" customWidth="1"/>
    <col min="6" max="6" width="13.00390625" style="0" customWidth="1"/>
    <col min="8" max="8" width="10.00390625" style="0" bestFit="1" customWidth="1"/>
  </cols>
  <sheetData>
    <row r="1" ht="15">
      <c r="F1" s="11" t="s">
        <v>119</v>
      </c>
    </row>
    <row r="2" ht="15">
      <c r="F2" s="11" t="s">
        <v>120</v>
      </c>
    </row>
    <row r="3" ht="15">
      <c r="F3" s="11" t="s">
        <v>121</v>
      </c>
    </row>
    <row r="4" ht="15">
      <c r="F4" s="11" t="s">
        <v>122</v>
      </c>
    </row>
    <row r="5" ht="15">
      <c r="F5" s="11"/>
    </row>
    <row r="6" spans="1:6" ht="15">
      <c r="A6" s="21" t="s">
        <v>123</v>
      </c>
      <c r="B6" s="21"/>
      <c r="C6" s="21"/>
      <c r="D6" s="21"/>
      <c r="E6" s="21"/>
      <c r="F6" s="21"/>
    </row>
    <row r="7" spans="1:6" ht="15">
      <c r="A7" s="21" t="s">
        <v>124</v>
      </c>
      <c r="B7" s="21"/>
      <c r="C7" s="21"/>
      <c r="D7" s="21"/>
      <c r="E7" s="21"/>
      <c r="F7" s="21"/>
    </row>
    <row r="8" spans="1:6" ht="15">
      <c r="A8" s="21" t="s">
        <v>125</v>
      </c>
      <c r="B8" s="21"/>
      <c r="C8" s="21"/>
      <c r="D8" s="21"/>
      <c r="E8" s="21"/>
      <c r="F8" s="21"/>
    </row>
    <row r="9" spans="1:6" ht="15">
      <c r="A9" s="21" t="s">
        <v>126</v>
      </c>
      <c r="B9" s="21"/>
      <c r="C9" s="21"/>
      <c r="D9" s="21"/>
      <c r="E9" s="21"/>
      <c r="F9" s="21"/>
    </row>
    <row r="10" spans="1:6" ht="15">
      <c r="A10" s="21" t="s">
        <v>127</v>
      </c>
      <c r="B10" s="21"/>
      <c r="C10" s="21"/>
      <c r="D10" s="21"/>
      <c r="E10" s="21"/>
      <c r="F10" s="21"/>
    </row>
    <row r="11" spans="1:6" ht="15">
      <c r="A11" s="21" t="s">
        <v>128</v>
      </c>
      <c r="B11" s="21"/>
      <c r="C11" s="21"/>
      <c r="D11" s="21"/>
      <c r="E11" s="21"/>
      <c r="F11" s="21"/>
    </row>
    <row r="12" spans="1:6" ht="15">
      <c r="A12" s="21" t="s">
        <v>129</v>
      </c>
      <c r="B12" s="21"/>
      <c r="C12" s="21"/>
      <c r="D12" s="21"/>
      <c r="E12" s="21"/>
      <c r="F12" s="21"/>
    </row>
    <row r="14" spans="1:6" ht="15">
      <c r="A14" t="s">
        <v>132</v>
      </c>
      <c r="F14" s="11"/>
    </row>
    <row r="15" spans="1:6" ht="15">
      <c r="A15" t="s">
        <v>130</v>
      </c>
      <c r="F15" s="11"/>
    </row>
    <row r="16" ht="15">
      <c r="A16" t="s">
        <v>131</v>
      </c>
    </row>
    <row r="18" spans="1:6" ht="15">
      <c r="A18" s="35" t="s">
        <v>5</v>
      </c>
      <c r="B18" s="35" t="s">
        <v>6</v>
      </c>
      <c r="C18" s="35" t="s">
        <v>7</v>
      </c>
      <c r="D18" s="36" t="s">
        <v>158</v>
      </c>
      <c r="E18" s="35"/>
      <c r="F18" s="30" t="s">
        <v>95</v>
      </c>
    </row>
    <row r="19" spans="1:6" ht="15">
      <c r="A19" s="35"/>
      <c r="B19" s="35"/>
      <c r="C19" s="35"/>
      <c r="D19" s="12" t="s">
        <v>96</v>
      </c>
      <c r="E19" s="12" t="s">
        <v>97</v>
      </c>
      <c r="F19" s="30"/>
    </row>
    <row r="20" spans="1:6" ht="45">
      <c r="A20" s="13" t="s">
        <v>98</v>
      </c>
      <c r="B20" s="13" t="s">
        <v>99</v>
      </c>
      <c r="C20" s="12" t="s">
        <v>15</v>
      </c>
      <c r="D20" s="15">
        <v>660185.005</v>
      </c>
      <c r="E20" s="15">
        <v>660185.005</v>
      </c>
      <c r="F20" s="14"/>
    </row>
    <row r="21" spans="1:6" ht="15">
      <c r="A21" s="33" t="s">
        <v>100</v>
      </c>
      <c r="B21" s="32" t="s">
        <v>101</v>
      </c>
      <c r="C21" s="12" t="s">
        <v>15</v>
      </c>
      <c r="D21" s="14"/>
      <c r="E21" s="15">
        <f>E24+E25</f>
        <v>167517.048</v>
      </c>
      <c r="F21" s="14"/>
    </row>
    <row r="22" spans="1:6" ht="15">
      <c r="A22" s="33"/>
      <c r="B22" s="32"/>
      <c r="C22" s="12" t="s">
        <v>102</v>
      </c>
      <c r="D22" s="14"/>
      <c r="E22" s="15"/>
      <c r="F22" s="14"/>
    </row>
    <row r="23" spans="1:6" ht="15">
      <c r="A23" s="33"/>
      <c r="B23" s="32"/>
      <c r="C23" s="12" t="s">
        <v>71</v>
      </c>
      <c r="D23" s="14"/>
      <c r="E23" s="15"/>
      <c r="F23" s="14"/>
    </row>
    <row r="24" spans="1:6" ht="30">
      <c r="A24" s="13" t="s">
        <v>103</v>
      </c>
      <c r="B24" s="14" t="s">
        <v>104</v>
      </c>
      <c r="C24" s="12" t="s">
        <v>15</v>
      </c>
      <c r="D24" s="14"/>
      <c r="E24" s="15"/>
      <c r="F24" s="14"/>
    </row>
    <row r="25" spans="1:8" ht="15">
      <c r="A25" s="33" t="s">
        <v>105</v>
      </c>
      <c r="B25" s="32" t="s">
        <v>106</v>
      </c>
      <c r="C25" s="12" t="s">
        <v>15</v>
      </c>
      <c r="D25" s="14"/>
      <c r="E25" s="15">
        <f>E28+E34</f>
        <v>167517.048</v>
      </c>
      <c r="F25" s="14"/>
      <c r="H25" s="16"/>
    </row>
    <row r="26" spans="1:6" ht="15">
      <c r="A26" s="33"/>
      <c r="B26" s="32"/>
      <c r="C26" s="12" t="s">
        <v>102</v>
      </c>
      <c r="D26" s="14"/>
      <c r="E26" s="15"/>
      <c r="F26" s="14"/>
    </row>
    <row r="27" spans="1:6" ht="15">
      <c r="A27" s="33"/>
      <c r="B27" s="32"/>
      <c r="C27" s="12" t="s">
        <v>71</v>
      </c>
      <c r="D27" s="14"/>
      <c r="E27" s="15"/>
      <c r="F27" s="14"/>
    </row>
    <row r="28" spans="1:6" ht="15">
      <c r="A28" s="32" t="s">
        <v>107</v>
      </c>
      <c r="B28" s="32" t="s">
        <v>108</v>
      </c>
      <c r="C28" s="12" t="s">
        <v>15</v>
      </c>
      <c r="D28" s="14"/>
      <c r="E28" s="15">
        <v>150402.246</v>
      </c>
      <c r="F28" s="14"/>
    </row>
    <row r="29" spans="1:6" ht="15">
      <c r="A29" s="32"/>
      <c r="B29" s="32"/>
      <c r="C29" s="12" t="s">
        <v>102</v>
      </c>
      <c r="D29" s="14"/>
      <c r="E29" s="15"/>
      <c r="F29" s="14"/>
    </row>
    <row r="30" spans="1:6" ht="15">
      <c r="A30" s="32"/>
      <c r="B30" s="32"/>
      <c r="C30" s="12" t="s">
        <v>71</v>
      </c>
      <c r="D30" s="14"/>
      <c r="E30" s="15"/>
      <c r="F30" s="14"/>
    </row>
    <row r="31" spans="1:6" ht="15">
      <c r="A31" s="32" t="s">
        <v>109</v>
      </c>
      <c r="B31" s="32" t="s">
        <v>110</v>
      </c>
      <c r="C31" s="12" t="s">
        <v>15</v>
      </c>
      <c r="D31" s="14"/>
      <c r="E31" s="15"/>
      <c r="F31" s="14"/>
    </row>
    <row r="32" spans="1:6" ht="15">
      <c r="A32" s="32"/>
      <c r="B32" s="32"/>
      <c r="C32" s="12" t="s">
        <v>102</v>
      </c>
      <c r="D32" s="14"/>
      <c r="E32" s="15"/>
      <c r="F32" s="14"/>
    </row>
    <row r="33" spans="1:6" ht="15">
      <c r="A33" s="32"/>
      <c r="B33" s="32"/>
      <c r="C33" s="12" t="s">
        <v>71</v>
      </c>
      <c r="D33" s="14"/>
      <c r="E33" s="15"/>
      <c r="F33" s="14"/>
    </row>
    <row r="34" spans="1:6" ht="15">
      <c r="A34" s="32" t="s">
        <v>111</v>
      </c>
      <c r="B34" s="32" t="s">
        <v>112</v>
      </c>
      <c r="C34" s="12" t="s">
        <v>15</v>
      </c>
      <c r="D34" s="14"/>
      <c r="E34" s="15">
        <v>17114.802</v>
      </c>
      <c r="F34" s="14"/>
    </row>
    <row r="35" spans="1:6" ht="15">
      <c r="A35" s="32"/>
      <c r="B35" s="32"/>
      <c r="C35" s="12" t="s">
        <v>102</v>
      </c>
      <c r="D35" s="14"/>
      <c r="E35" s="15"/>
      <c r="F35" s="14"/>
    </row>
    <row r="36" spans="1:6" ht="15">
      <c r="A36" s="32"/>
      <c r="B36" s="32"/>
      <c r="C36" s="12" t="s">
        <v>71</v>
      </c>
      <c r="D36" s="14"/>
      <c r="E36" s="15"/>
      <c r="F36" s="14"/>
    </row>
    <row r="37" spans="1:6" ht="15">
      <c r="A37" s="33" t="s">
        <v>113</v>
      </c>
      <c r="B37" s="32" t="s">
        <v>114</v>
      </c>
      <c r="C37" s="12" t="s">
        <v>15</v>
      </c>
      <c r="D37" s="14"/>
      <c r="E37" s="15">
        <v>2</v>
      </c>
      <c r="F37" s="14"/>
    </row>
    <row r="38" spans="1:6" ht="15">
      <c r="A38" s="33"/>
      <c r="B38" s="32"/>
      <c r="C38" s="12" t="s">
        <v>102</v>
      </c>
      <c r="D38" s="14"/>
      <c r="E38" s="15"/>
      <c r="F38" s="14"/>
    </row>
    <row r="39" spans="1:6" ht="15">
      <c r="A39" s="33"/>
      <c r="B39" s="32"/>
      <c r="C39" s="12" t="s">
        <v>71</v>
      </c>
      <c r="D39" s="14"/>
      <c r="E39" s="15"/>
      <c r="F39" s="14"/>
    </row>
    <row r="40" spans="1:6" ht="45">
      <c r="A40" s="13" t="s">
        <v>115</v>
      </c>
      <c r="B40" s="14" t="s">
        <v>116</v>
      </c>
      <c r="C40" s="12" t="s">
        <v>15</v>
      </c>
      <c r="D40" s="15">
        <v>591886.147</v>
      </c>
      <c r="E40" s="15">
        <v>754444.187</v>
      </c>
      <c r="F40" s="14"/>
    </row>
    <row r="41" ht="15">
      <c r="A41" s="10"/>
    </row>
    <row r="42" spans="1:2" ht="15">
      <c r="A42" s="34" t="s">
        <v>117</v>
      </c>
      <c r="B42" s="34"/>
    </row>
    <row r="43" spans="1:6" ht="31.5" customHeight="1">
      <c r="A43" s="31" t="s">
        <v>118</v>
      </c>
      <c r="B43" s="31"/>
      <c r="C43" s="31"/>
      <c r="D43" s="31"/>
      <c r="E43" s="31"/>
      <c r="F43" s="31"/>
    </row>
  </sheetData>
  <sheetProtection/>
  <mergeCells count="26">
    <mergeCell ref="B31:B33"/>
    <mergeCell ref="A18:A19"/>
    <mergeCell ref="B18:B19"/>
    <mergeCell ref="A12:F12"/>
    <mergeCell ref="C18:C19"/>
    <mergeCell ref="D18:E18"/>
    <mergeCell ref="A21:A23"/>
    <mergeCell ref="B21:B23"/>
    <mergeCell ref="A28:A30"/>
    <mergeCell ref="B28:B30"/>
    <mergeCell ref="A43:F43"/>
    <mergeCell ref="F18:F19"/>
    <mergeCell ref="A6:F6"/>
    <mergeCell ref="A7:F7"/>
    <mergeCell ref="A8:F8"/>
    <mergeCell ref="A9:F9"/>
    <mergeCell ref="A10:F10"/>
    <mergeCell ref="A11:F11"/>
    <mergeCell ref="A34:A36"/>
    <mergeCell ref="B34:B36"/>
    <mergeCell ref="A37:A39"/>
    <mergeCell ref="B37:B39"/>
    <mergeCell ref="A42:B42"/>
    <mergeCell ref="A25:A27"/>
    <mergeCell ref="B25:B27"/>
    <mergeCell ref="A31:A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2019-02-28T09:33:34Z</dcterms:modified>
  <cp:category/>
  <cp:version/>
  <cp:contentType/>
  <cp:contentStatus/>
</cp:coreProperties>
</file>